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3-2024\меню\"/>
    </mc:Choice>
  </mc:AlternateContent>
  <bookViews>
    <workbookView xWindow="0" yWindow="0" windowWidth="2880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H195" i="1"/>
  <c r="G176" i="1"/>
  <c r="H157" i="1"/>
  <c r="L157" i="1"/>
  <c r="J157" i="1"/>
  <c r="F157" i="1"/>
  <c r="L138" i="1"/>
  <c r="F138" i="1"/>
  <c r="J138" i="1"/>
  <c r="H138" i="1"/>
  <c r="G119" i="1"/>
  <c r="L119" i="1"/>
  <c r="F119" i="1"/>
  <c r="J119" i="1"/>
  <c r="I100" i="1"/>
  <c r="G100" i="1"/>
  <c r="F195" i="1"/>
  <c r="F176" i="1"/>
  <c r="L100" i="1"/>
  <c r="J100" i="1"/>
  <c r="F100" i="1"/>
  <c r="J81" i="1"/>
  <c r="F81" i="1"/>
  <c r="H81" i="1"/>
  <c r="G81" i="1"/>
  <c r="G62" i="1"/>
  <c r="L62" i="1"/>
  <c r="J62" i="1"/>
  <c r="H62" i="1"/>
  <c r="F62" i="1"/>
  <c r="G43" i="1"/>
  <c r="L43" i="1"/>
  <c r="L24" i="1"/>
  <c r="J43" i="1"/>
  <c r="F43" i="1"/>
  <c r="G24" i="1"/>
  <c r="H24" i="1"/>
  <c r="F24" i="1"/>
  <c r="I24" i="1"/>
  <c r="G195" i="1"/>
  <c r="H43" i="1"/>
  <c r="I119" i="1"/>
  <c r="I195" i="1"/>
  <c r="L81" i="1"/>
  <c r="J24" i="1"/>
  <c r="H100" i="1"/>
  <c r="H119" i="1"/>
  <c r="H176" i="1"/>
  <c r="G196" i="1" l="1"/>
  <c r="J196" i="1"/>
  <c r="L196" i="1"/>
  <c r="F196" i="1"/>
  <c r="I196" i="1"/>
  <c r="H196" i="1"/>
</calcChain>
</file>

<file path=xl/sharedStrings.xml><?xml version="1.0" encoding="utf-8"?>
<sst xmlns="http://schemas.openxmlformats.org/spreadsheetml/2006/main" count="301" uniqueCount="88">
  <si>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</si>
  <si>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</si>
  <si>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</si>
  <si>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</si>
  <si>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</si>
  <si>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</si>
  <si>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</si>
  <si>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</si>
  <si>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</si>
  <si>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</si>
  <si>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</si>
  <si>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</si>
  <si>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</si>
  <si>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</si>
  <si>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</si>
  <si>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</si>
  <si>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</si>
  <si>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</si>
  <si>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</si>
  <si>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</si>
  <si>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</si>
  <si>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</si>
  <si>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</si>
  <si>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</si>
  <si>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</si>
  <si>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</si>
  <si>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</si>
  <si>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</si>
  <si>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</si>
  <si>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</si>
  <si>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</si>
  <si>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</si>
  <si>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</si>
  <si>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</si>
  <si>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</si>
  <si>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</si>
  <si>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</si>
  <si>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</si>
  <si>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</si>
  <si>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и.о. директора </t>
  </si>
  <si>
    <t>МКОУ "Новолисинская СОШ-интернат"</t>
  </si>
  <si>
    <t xml:space="preserve">Козак В.И. </t>
  </si>
  <si>
    <t xml:space="preserve">молоко школьное </t>
  </si>
  <si>
    <t xml:space="preserve">печенье </t>
  </si>
  <si>
    <t>к/к</t>
  </si>
  <si>
    <t>200/5</t>
  </si>
  <si>
    <t xml:space="preserve">суп из овощей со сметаной на мясном бульоне </t>
  </si>
  <si>
    <t xml:space="preserve">тефтели (1-й), соус сметанный </t>
  </si>
  <si>
    <t>80/50</t>
  </si>
  <si>
    <t xml:space="preserve">макаранные изделия  отварные </t>
  </si>
  <si>
    <t>150/5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</si>
  <si>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</si>
  <si>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</si>
  <si>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вафли </t>
  </si>
  <si>
    <t xml:space="preserve">рассольник Ленинградский со сметаной на курином бульоне </t>
  </si>
  <si>
    <t xml:space="preserve">птица  тушенная в соусе с вощами </t>
  </si>
  <si>
    <t xml:space="preserve"> </t>
  </si>
  <si>
    <t xml:space="preserve">чай с сахаром и лимоном </t>
  </si>
  <si>
    <t>батон нарезной обагащенный микронутриентами</t>
  </si>
  <si>
    <t xml:space="preserve">пряник </t>
  </si>
  <si>
    <t xml:space="preserve">рыба тушенная в томате с овощами </t>
  </si>
  <si>
    <t xml:space="preserve">рис отварной </t>
  </si>
  <si>
    <t xml:space="preserve">кисель из сока  плодового или ягодная натурального </t>
  </si>
  <si>
    <t xml:space="preserve">суп картофельный с горохом и гренками на мясном бульоне </t>
  </si>
  <si>
    <t>200/20</t>
  </si>
  <si>
    <t>99/73</t>
  </si>
  <si>
    <t xml:space="preserve">жаркое по домашнему со свининой </t>
  </si>
  <si>
    <t xml:space="preserve">напиток апельсиновый </t>
  </si>
  <si>
    <t xml:space="preserve">щи из свежей капусты с картофелем и сметаной на мясном бульоне </t>
  </si>
  <si>
    <t xml:space="preserve">котлеты рубленные из птицы с соусом молочным </t>
  </si>
  <si>
    <t>314/36</t>
  </si>
  <si>
    <t xml:space="preserve">каша гречневая рассыпчатая </t>
  </si>
  <si>
    <t xml:space="preserve">компот из сухофруктов </t>
  </si>
  <si>
    <t xml:space="preserve">суп картофельный с вермешелью на курином бульоне </t>
  </si>
  <si>
    <t xml:space="preserve">плов из птицы (филе) </t>
  </si>
  <si>
    <t xml:space="preserve">борщ со свежей капустой , картофелем и со сметаной на мясном бульоне </t>
  </si>
  <si>
    <t>гуляш из из мяса (свинина)</t>
  </si>
  <si>
    <t>50/50</t>
  </si>
  <si>
    <t xml:space="preserve">чай с сахаром </t>
  </si>
  <si>
    <t xml:space="preserve">Щи с квашенной капустой с картофелем  и сметаной на мясной бульоне </t>
  </si>
  <si>
    <t>кисель из сока плодова-ягодного</t>
  </si>
  <si>
    <t xml:space="preserve">Котлеты рыбные любительские с соусом томатным </t>
  </si>
  <si>
    <t>241/364</t>
  </si>
  <si>
    <t xml:space="preserve">рагу из птицы </t>
  </si>
  <si>
    <t xml:space="preserve">компот из  смеси сухофруктов </t>
  </si>
  <si>
    <t xml:space="preserve">котлеты ососбые мясные  птицы с соусом молочным </t>
  </si>
  <si>
    <t>273/366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</si>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</sst>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/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6</v>
      </c>
      <c r="H8" s="43">
        <v>8</v>
      </c>
      <c r="I8" s="43">
        <v>7</v>
      </c>
      <c r="J8" s="43">
        <v>124</v>
      </c>
      <c r="K8" s="44"/>
      <c r="L8" s="43">
        <v>14.8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5</v>
      </c>
      <c r="H9" s="43">
        <v>4.1500000000000004</v>
      </c>
      <c r="I9" s="43">
        <v>16.7</v>
      </c>
      <c r="J9" s="43">
        <v>110.6</v>
      </c>
      <c r="K9" s="44" t="s">
        <v>44</v>
      </c>
      <c r="L9" s="43">
        <v>4.5999999999999996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11</v>
      </c>
      <c r="H13" s="19">
        <f t="shared" si="0"/>
        <v>12.15</v>
      </c>
      <c r="I13" s="19">
        <f t="shared" si="0"/>
        <v>23.7</v>
      </c>
      <c r="J13" s="19">
        <f t="shared" si="0"/>
        <v>234.6</v>
      </c>
      <c r="K13" s="25"/>
      <c r="L13" s="19">
        <f t="shared" ref="L13" si="1">SUM(L6:L12)</f>
        <v>19.399999999999999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 t="s">
        <v>45</v>
      </c>
      <c r="G15" s="43">
        <v>2.08</v>
      </c>
      <c r="H15" s="43">
        <v>4.2</v>
      </c>
      <c r="I15" s="43">
        <v>7.6</v>
      </c>
      <c r="J15" s="43">
        <v>126.8</v>
      </c>
      <c r="K15" s="44">
        <v>95</v>
      </c>
      <c r="L15" s="43">
        <v>35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 t="s">
        <v>48</v>
      </c>
      <c r="G16" s="43">
        <v>12.78</v>
      </c>
      <c r="H16" s="43">
        <v>17.66</v>
      </c>
      <c r="I16" s="43">
        <v>12.8</v>
      </c>
      <c r="J16" s="43">
        <v>199.4</v>
      </c>
      <c r="K16" s="44">
        <v>283</v>
      </c>
      <c r="L16" s="43">
        <v>40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 t="s">
        <v>50</v>
      </c>
      <c r="G17" s="43">
        <v>5.6</v>
      </c>
      <c r="H17" s="43">
        <v>4.8</v>
      </c>
      <c r="I17" s="43">
        <v>36</v>
      </c>
      <c r="J17" s="43">
        <v>209.6</v>
      </c>
      <c r="K17" s="44">
        <v>331</v>
      </c>
      <c r="L17" s="43">
        <v>25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>
        <v>0.2</v>
      </c>
      <c r="I18" s="43">
        <v>20.9</v>
      </c>
      <c r="J18" s="43">
        <v>111.1</v>
      </c>
      <c r="K18" s="44">
        <v>394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2.6</v>
      </c>
      <c r="H20" s="43">
        <v>0.5</v>
      </c>
      <c r="I20" s="43">
        <v>15.8</v>
      </c>
      <c r="J20" s="43">
        <v>78.2</v>
      </c>
      <c r="K20" s="44" t="s">
        <v>44</v>
      </c>
      <c r="L20" s="43">
        <v>5.4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240</v>
      </c>
      <c r="G23" s="19">
        <f t="shared" ref="G23:J23" si="2">SUM(G14:G22)</f>
        <v>23.26</v>
      </c>
      <c r="H23" s="19">
        <f t="shared" si="2"/>
        <v>27.36</v>
      </c>
      <c r="I23" s="19">
        <f t="shared" si="2"/>
        <v>93.1</v>
      </c>
      <c r="J23" s="19">
        <f t="shared" si="2"/>
        <v>725.1</v>
      </c>
      <c r="K23" s="25"/>
      <c r="L23" s="19">
        <f t="shared" ref="L23" si="3">SUM(L14:L22)</f>
        <v>120.4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480</v>
      </c>
      <c r="G24" s="32">
        <f t="shared" ref="G24:J24" si="4">G13+G23</f>
        <v>34.260000000000005</v>
      </c>
      <c r="H24" s="32">
        <f t="shared" si="4"/>
        <v>39.51</v>
      </c>
      <c r="I24" s="32">
        <f t="shared" si="4"/>
        <v>116.8</v>
      </c>
      <c r="J24" s="32">
        <f t="shared" si="4"/>
        <v>959.7</v>
      </c>
      <c r="K24" s="32"/>
      <c r="L24" s="32">
        <f t="shared" ref="L24" si="5">L13+L23</f>
        <v>139.80000000000001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6</v>
      </c>
      <c r="H27" s="43">
        <v>8</v>
      </c>
      <c r="I27" s="43">
        <v>7</v>
      </c>
      <c r="J27" s="43">
        <v>124</v>
      </c>
      <c r="K27" s="44"/>
      <c r="L27" s="43">
        <v>14.8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40</v>
      </c>
      <c r="G28" s="43">
        <v>1.3</v>
      </c>
      <c r="H28" s="43">
        <v>2</v>
      </c>
      <c r="I28" s="43">
        <v>27.3</v>
      </c>
      <c r="J28" s="43">
        <v>114</v>
      </c>
      <c r="K28" s="44" t="s">
        <v>44</v>
      </c>
      <c r="L28" s="43">
        <v>4.5999999999999996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7.3</v>
      </c>
      <c r="H32" s="19">
        <f t="shared" ref="H32" si="7">SUM(H25:H31)</f>
        <v>10</v>
      </c>
      <c r="I32" s="19">
        <f t="shared" ref="I32" si="8">SUM(I25:I31)</f>
        <v>34.299999999999997</v>
      </c>
      <c r="J32" s="19">
        <f t="shared" ref="J32:L32" si="9">SUM(J25:J31)</f>
        <v>238</v>
      </c>
      <c r="K32" s="25"/>
      <c r="L32" s="19">
        <f t="shared" si="9"/>
        <v>19.399999999999999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54</v>
      </c>
      <c r="F34" s="43" t="s">
        <v>45</v>
      </c>
      <c r="G34" s="43">
        <v>5.3</v>
      </c>
      <c r="H34" s="43">
        <v>4.4000000000000004</v>
      </c>
      <c r="I34" s="43">
        <v>12.6</v>
      </c>
      <c r="J34" s="43">
        <v>120.8</v>
      </c>
      <c r="K34" s="44"/>
      <c r="L34" s="43">
        <v>35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250</v>
      </c>
      <c r="G35" s="43">
        <v>16.8</v>
      </c>
      <c r="H35" s="43">
        <v>22.6</v>
      </c>
      <c r="I35" s="43">
        <v>16.5</v>
      </c>
      <c r="J35" s="43">
        <v>353.6</v>
      </c>
      <c r="K35" s="44">
        <v>308</v>
      </c>
      <c r="L35" s="43">
        <v>59.6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 t="s">
        <v>56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 t="s">
        <v>45</v>
      </c>
      <c r="G37" s="43">
        <v>0.3</v>
      </c>
      <c r="H37" s="43">
        <v>0</v>
      </c>
      <c r="I37" s="43">
        <v>15.2</v>
      </c>
      <c r="J37" s="43">
        <v>62</v>
      </c>
      <c r="K37" s="44">
        <v>431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58</v>
      </c>
      <c r="F38" s="43">
        <v>40</v>
      </c>
      <c r="G38" s="43">
        <v>3</v>
      </c>
      <c r="H38" s="43">
        <v>1.2</v>
      </c>
      <c r="I38" s="43">
        <v>25.1</v>
      </c>
      <c r="J38" s="43">
        <v>104.8</v>
      </c>
      <c r="K38" s="44" t="s">
        <v>44</v>
      </c>
      <c r="L38" s="43">
        <v>5.4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2.6</v>
      </c>
      <c r="H39" s="43">
        <v>0.5</v>
      </c>
      <c r="I39" s="43">
        <v>15.8</v>
      </c>
      <c r="J39" s="43">
        <v>78.239999999999995</v>
      </c>
      <c r="K39" s="44" t="s">
        <v>44</v>
      </c>
      <c r="L39" s="43">
        <v>5.4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330</v>
      </c>
      <c r="G42" s="19">
        <f t="shared" ref="G42" si="10">SUM(G33:G41)</f>
        <v>28.000000000000004</v>
      </c>
      <c r="H42" s="19">
        <f t="shared" ref="H42" si="11">SUM(H33:H41)</f>
        <v>28.7</v>
      </c>
      <c r="I42" s="19">
        <f t="shared" ref="I42" si="12">SUM(I33:I41)</f>
        <v>85.2</v>
      </c>
      <c r="J42" s="19">
        <f t="shared" ref="J42:L42" si="13">SUM(J33:J41)</f>
        <v>719.44</v>
      </c>
      <c r="K42" s="25"/>
      <c r="L42" s="19">
        <f t="shared" si="13"/>
        <v>120.4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35.300000000000004</v>
      </c>
      <c r="H43" s="32">
        <f t="shared" ref="H43" si="15">H32+H42</f>
        <v>38.700000000000003</v>
      </c>
      <c r="I43" s="32">
        <f t="shared" ref="I43" si="16">I32+I42</f>
        <v>119.5</v>
      </c>
      <c r="J43" s="32">
        <f t="shared" ref="J43:L43" si="17">J32+J42</f>
        <v>957.44</v>
      </c>
      <c r="K43" s="32"/>
      <c r="L43" s="32">
        <f t="shared" si="17"/>
        <v>139.80000000000001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6</v>
      </c>
      <c r="H46" s="43">
        <v>8</v>
      </c>
      <c r="I46" s="43">
        <v>7</v>
      </c>
      <c r="J46" s="43">
        <v>124</v>
      </c>
      <c r="K46" s="44"/>
      <c r="L46" s="43">
        <v>14.8</v>
      </c>
    </row>
    <row r="47" spans="1:12" ht="15" x14ac:dyDescent="0.25">
      <c r="A47" s="23"/>
      <c r="B47" s="15"/>
      <c r="C47" s="11"/>
      <c r="D47" s="7" t="s">
        <v>23</v>
      </c>
      <c r="E47" s="42" t="s">
        <v>59</v>
      </c>
      <c r="F47" s="43">
        <v>40</v>
      </c>
      <c r="G47" s="43">
        <v>1.1000000000000001</v>
      </c>
      <c r="H47" s="43">
        <v>2.2000000000000002</v>
      </c>
      <c r="I47" s="43">
        <v>18.399999999999999</v>
      </c>
      <c r="J47" s="43">
        <v>137.6</v>
      </c>
      <c r="K47" s="44" t="s">
        <v>44</v>
      </c>
      <c r="L47" s="43">
        <v>4.5999999999999996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7.1</v>
      </c>
      <c r="H51" s="19">
        <f t="shared" ref="H51" si="19">SUM(H44:H50)</f>
        <v>10.199999999999999</v>
      </c>
      <c r="I51" s="19">
        <f t="shared" ref="I51" si="20">SUM(I44:I50)</f>
        <v>25.4</v>
      </c>
      <c r="J51" s="19">
        <f t="shared" ref="J51:L51" si="21">SUM(J44:J50)</f>
        <v>261.60000000000002</v>
      </c>
      <c r="K51" s="25"/>
      <c r="L51" s="19">
        <f t="shared" si="21"/>
        <v>19.399999999999999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75</v>
      </c>
      <c r="F53" s="43" t="s">
        <v>45</v>
      </c>
      <c r="G53" s="43">
        <v>4.3</v>
      </c>
      <c r="H53" s="43">
        <v>12.5</v>
      </c>
      <c r="I53" s="43">
        <v>5.7</v>
      </c>
      <c r="J53" s="43">
        <v>118.7</v>
      </c>
      <c r="K53" s="44">
        <v>76</v>
      </c>
      <c r="L53" s="43">
        <v>35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16.399999999999999</v>
      </c>
      <c r="H54" s="43">
        <v>8.3000000000000007</v>
      </c>
      <c r="I54" s="43">
        <v>2.8</v>
      </c>
      <c r="J54" s="43">
        <v>120.5</v>
      </c>
      <c r="K54" s="44">
        <v>231</v>
      </c>
      <c r="L54" s="43">
        <v>40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4.5999999999999996</v>
      </c>
      <c r="H55" s="43">
        <v>7.6</v>
      </c>
      <c r="I55" s="43">
        <v>40.200000000000003</v>
      </c>
      <c r="J55" s="43">
        <v>256.3</v>
      </c>
      <c r="K55" s="44">
        <v>325</v>
      </c>
      <c r="L55" s="43">
        <v>25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0.6</v>
      </c>
      <c r="H56" s="43">
        <v>0.5</v>
      </c>
      <c r="I56" s="43">
        <v>32.9</v>
      </c>
      <c r="J56" s="43">
        <v>163</v>
      </c>
      <c r="K56" s="44">
        <v>408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50</v>
      </c>
      <c r="G58" s="43">
        <v>2.6</v>
      </c>
      <c r="H58" s="43">
        <v>0.5</v>
      </c>
      <c r="I58" s="43">
        <v>15.8</v>
      </c>
      <c r="J58" s="43">
        <v>97.8</v>
      </c>
      <c r="K58" s="44" t="s">
        <v>44</v>
      </c>
      <c r="L58" s="43">
        <v>5.4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500</v>
      </c>
      <c r="G61" s="19">
        <f t="shared" ref="G61" si="22">SUM(G52:G60)</f>
        <v>28.5</v>
      </c>
      <c r="H61" s="19">
        <f t="shared" ref="H61" si="23">SUM(H52:H60)</f>
        <v>29.4</v>
      </c>
      <c r="I61" s="19">
        <f t="shared" ref="I61" si="24">SUM(I52:I60)</f>
        <v>97.399999999999991</v>
      </c>
      <c r="J61" s="19">
        <f t="shared" ref="J61:L61" si="25">SUM(J52:J60)</f>
        <v>756.3</v>
      </c>
      <c r="K61" s="25"/>
      <c r="L61" s="19">
        <f t="shared" si="25"/>
        <v>120.4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740</v>
      </c>
      <c r="G62" s="32">
        <f t="shared" ref="G62" si="26">G51+G61</f>
        <v>35.6</v>
      </c>
      <c r="H62" s="32">
        <f t="shared" ref="H62" si="27">H51+H61</f>
        <v>39.599999999999994</v>
      </c>
      <c r="I62" s="32">
        <f t="shared" ref="I62" si="28">I51+I61</f>
        <v>122.79999999999998</v>
      </c>
      <c r="J62" s="32">
        <f t="shared" ref="J62:L62" si="29">J51+J61</f>
        <v>1017.9</v>
      </c>
      <c r="K62" s="32"/>
      <c r="L62" s="32">
        <f t="shared" si="29"/>
        <v>139.80000000000001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6</v>
      </c>
      <c r="H65" s="43">
        <v>8</v>
      </c>
      <c r="I65" s="43">
        <v>7</v>
      </c>
      <c r="J65" s="43">
        <v>124</v>
      </c>
      <c r="K65" s="44"/>
      <c r="L65" s="43">
        <v>14.8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1.1000000000000001</v>
      </c>
      <c r="H66" s="43">
        <v>2.2000000000000002</v>
      </c>
      <c r="I66" s="43">
        <v>18.399999999999999</v>
      </c>
      <c r="J66" s="43">
        <v>110.6</v>
      </c>
      <c r="K66" s="44" t="s">
        <v>44</v>
      </c>
      <c r="L66" s="43">
        <v>4.5999999999999996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7.1</v>
      </c>
      <c r="H70" s="19">
        <f t="shared" ref="H70" si="31">SUM(H63:H69)</f>
        <v>10.199999999999999</v>
      </c>
      <c r="I70" s="19">
        <f t="shared" ref="I70" si="32">SUM(I63:I69)</f>
        <v>25.4</v>
      </c>
      <c r="J70" s="19">
        <f t="shared" ref="J70:L70" si="33">SUM(J63:J69)</f>
        <v>234.6</v>
      </c>
      <c r="K70" s="25"/>
      <c r="L70" s="19">
        <f t="shared" si="33"/>
        <v>19.399999999999999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63</v>
      </c>
      <c r="F72" s="43" t="s">
        <v>64</v>
      </c>
      <c r="G72" s="43">
        <v>7.3</v>
      </c>
      <c r="H72" s="43">
        <v>5.0999999999999996</v>
      </c>
      <c r="I72" s="43">
        <v>7.3020300000000002</v>
      </c>
      <c r="J72" s="43">
        <v>203</v>
      </c>
      <c r="K72" s="44" t="s">
        <v>65</v>
      </c>
      <c r="L72" s="43">
        <v>35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200</v>
      </c>
      <c r="G73" s="43">
        <v>10.199999999999999</v>
      </c>
      <c r="H73" s="43">
        <v>18.3</v>
      </c>
      <c r="I73" s="43">
        <v>22.8</v>
      </c>
      <c r="J73" s="43">
        <v>354.7</v>
      </c>
      <c r="K73" s="44">
        <v>258</v>
      </c>
      <c r="L73" s="43">
        <v>59.6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 t="s">
        <v>56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</v>
      </c>
      <c r="H75" s="43">
        <v>0</v>
      </c>
      <c r="I75" s="43">
        <v>25.7</v>
      </c>
      <c r="J75" s="43">
        <v>104</v>
      </c>
      <c r="K75" s="44">
        <v>436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58</v>
      </c>
      <c r="F76" s="43">
        <v>40</v>
      </c>
      <c r="G76" s="43">
        <v>3</v>
      </c>
      <c r="H76" s="43">
        <v>1.2</v>
      </c>
      <c r="I76" s="43">
        <v>25.1</v>
      </c>
      <c r="J76" s="43">
        <v>104.8</v>
      </c>
      <c r="K76" s="44" t="s">
        <v>44</v>
      </c>
      <c r="L76" s="43">
        <v>5.4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2.6</v>
      </c>
      <c r="H77" s="43">
        <v>0.5</v>
      </c>
      <c r="I77" s="43">
        <v>15.8</v>
      </c>
      <c r="J77" s="43">
        <v>78.239999999999995</v>
      </c>
      <c r="K77" s="44" t="s">
        <v>44</v>
      </c>
      <c r="L77" s="43">
        <v>5.4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 t="shared" ref="G80" si="34">SUM(G71:G79)</f>
        <v>23.1</v>
      </c>
      <c r="H80" s="19">
        <f t="shared" ref="H80" si="35">SUM(H71:H79)</f>
        <v>25.099999999999998</v>
      </c>
      <c r="I80" s="19">
        <f t="shared" ref="I80" si="36">SUM(I71:I79)</f>
        <v>96.702029999999993</v>
      </c>
      <c r="J80" s="19">
        <f t="shared" ref="J80:L80" si="37">SUM(J71:J79)</f>
        <v>844.74</v>
      </c>
      <c r="K80" s="25"/>
      <c r="L80" s="19">
        <f t="shared" si="37"/>
        <v>120.4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720</v>
      </c>
      <c r="G81" s="32">
        <f t="shared" ref="G81" si="38">G70+G80</f>
        <v>30.200000000000003</v>
      </c>
      <c r="H81" s="32">
        <f t="shared" ref="H81" si="39">H70+H80</f>
        <v>35.299999999999997</v>
      </c>
      <c r="I81" s="32">
        <f t="shared" ref="I81" si="40">I70+I80</f>
        <v>122.10202999999998</v>
      </c>
      <c r="J81" s="32">
        <f t="shared" ref="J81:L81" si="41">J70+J80</f>
        <v>1079.3399999999999</v>
      </c>
      <c r="K81" s="32"/>
      <c r="L81" s="32">
        <f t="shared" si="41"/>
        <v>139.80000000000001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6</v>
      </c>
      <c r="H84" s="43">
        <v>8</v>
      </c>
      <c r="I84" s="43">
        <v>7</v>
      </c>
      <c r="J84" s="43">
        <v>124</v>
      </c>
      <c r="K84" s="44"/>
      <c r="L84" s="43">
        <v>14.8</v>
      </c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40</v>
      </c>
      <c r="G85" s="43">
        <v>1.3</v>
      </c>
      <c r="H85" s="43">
        <v>2</v>
      </c>
      <c r="I85" s="43">
        <v>27.3</v>
      </c>
      <c r="J85" s="43">
        <v>114</v>
      </c>
      <c r="K85" s="44" t="s">
        <v>44</v>
      </c>
      <c r="L85" s="43">
        <v>4.5999999999999996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7.3</v>
      </c>
      <c r="H89" s="19">
        <f t="shared" ref="H89" si="43">SUM(H82:H88)</f>
        <v>10</v>
      </c>
      <c r="I89" s="19">
        <f t="shared" ref="I89" si="44">SUM(I82:I88)</f>
        <v>34.299999999999997</v>
      </c>
      <c r="J89" s="19">
        <f t="shared" ref="J89:L89" si="45">SUM(J82:J88)</f>
        <v>238</v>
      </c>
      <c r="K89" s="25"/>
      <c r="L89" s="19">
        <f t="shared" si="45"/>
        <v>19.399999999999999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68</v>
      </c>
      <c r="F91" s="43" t="s">
        <v>45</v>
      </c>
      <c r="G91" s="43">
        <v>1.8</v>
      </c>
      <c r="H91" s="43">
        <v>4.8</v>
      </c>
      <c r="I91" s="43">
        <v>8.1</v>
      </c>
      <c r="J91" s="43">
        <v>77.900000000000006</v>
      </c>
      <c r="K91" s="44">
        <v>84</v>
      </c>
      <c r="L91" s="43">
        <v>35</v>
      </c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 t="s">
        <v>48</v>
      </c>
      <c r="G92" s="43">
        <v>20.2</v>
      </c>
      <c r="H92" s="43">
        <v>19.600000000000001</v>
      </c>
      <c r="I92" s="43">
        <v>12.8</v>
      </c>
      <c r="J92" s="43">
        <v>313.60000000000002</v>
      </c>
      <c r="K92" s="44" t="s">
        <v>70</v>
      </c>
      <c r="L92" s="43">
        <v>40</v>
      </c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3.6</v>
      </c>
      <c r="H93" s="43">
        <v>4.8</v>
      </c>
      <c r="I93" s="43">
        <v>26.7</v>
      </c>
      <c r="J93" s="43">
        <v>183.8</v>
      </c>
      <c r="K93" s="44">
        <v>323</v>
      </c>
      <c r="L93" s="43">
        <v>25</v>
      </c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0.6</v>
      </c>
      <c r="H94" s="43">
        <v>0.1</v>
      </c>
      <c r="I94" s="43">
        <v>31.7</v>
      </c>
      <c r="J94" s="43">
        <v>131</v>
      </c>
      <c r="K94" s="44">
        <v>402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2.6</v>
      </c>
      <c r="H96" s="43">
        <v>0.5</v>
      </c>
      <c r="I96" s="43">
        <v>15.8</v>
      </c>
      <c r="J96" s="43">
        <v>78.239999999999995</v>
      </c>
      <c r="K96" s="44" t="s">
        <v>44</v>
      </c>
      <c r="L96" s="43">
        <v>5.4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390</v>
      </c>
      <c r="G99" s="19">
        <f t="shared" ref="G99" si="46">SUM(G90:G98)</f>
        <v>28.800000000000004</v>
      </c>
      <c r="H99" s="19">
        <f t="shared" ref="H99" si="47">SUM(H90:H98)</f>
        <v>29.800000000000004</v>
      </c>
      <c r="I99" s="19">
        <f t="shared" ref="I99" si="48">SUM(I90:I98)</f>
        <v>95.1</v>
      </c>
      <c r="J99" s="19">
        <f t="shared" ref="J99:L99" si="49">SUM(J90:J98)</f>
        <v>784.54</v>
      </c>
      <c r="K99" s="25"/>
      <c r="L99" s="19">
        <f t="shared" si="49"/>
        <v>120.4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630</v>
      </c>
      <c r="G100" s="32">
        <f t="shared" ref="G100" si="50">G89+G99</f>
        <v>36.1</v>
      </c>
      <c r="H100" s="32">
        <f t="shared" ref="H100" si="51">H89+H99</f>
        <v>39.800000000000004</v>
      </c>
      <c r="I100" s="32">
        <f t="shared" ref="I100" si="52">I89+I99</f>
        <v>129.39999999999998</v>
      </c>
      <c r="J100" s="32">
        <f t="shared" ref="J100:L100" si="53">J89+J99</f>
        <v>1022.54</v>
      </c>
      <c r="K100" s="32"/>
      <c r="L100" s="32">
        <f t="shared" si="53"/>
        <v>139.80000000000001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6</v>
      </c>
      <c r="H103" s="43">
        <v>8</v>
      </c>
      <c r="I103" s="43">
        <v>7</v>
      </c>
      <c r="J103" s="43">
        <v>124</v>
      </c>
      <c r="K103" s="44"/>
      <c r="L103" s="43">
        <v>14.8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1.1000000000000001</v>
      </c>
      <c r="H104" s="43">
        <v>2.2000000000000002</v>
      </c>
      <c r="I104" s="43">
        <v>18.399999999999999</v>
      </c>
      <c r="J104" s="43">
        <v>110.6</v>
      </c>
      <c r="K104" s="44" t="s">
        <v>44</v>
      </c>
      <c r="L104" s="43">
        <v>4.5999999999999996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7.1</v>
      </c>
      <c r="H108" s="19">
        <f t="shared" si="54"/>
        <v>10.199999999999999</v>
      </c>
      <c r="I108" s="19">
        <f t="shared" si="54"/>
        <v>25.4</v>
      </c>
      <c r="J108" s="19">
        <f t="shared" si="54"/>
        <v>234.6</v>
      </c>
      <c r="K108" s="25"/>
      <c r="L108" s="19">
        <f t="shared" ref="L108" si="55">SUM(L101:L107)</f>
        <v>19.399999999999999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2.9</v>
      </c>
      <c r="H110" s="43">
        <v>1.7</v>
      </c>
      <c r="I110" s="43">
        <v>10.3</v>
      </c>
      <c r="J110" s="43">
        <v>107.3</v>
      </c>
      <c r="K110" s="44">
        <v>100</v>
      </c>
      <c r="L110" s="43">
        <v>35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250</v>
      </c>
      <c r="G111" s="43">
        <v>21.5</v>
      </c>
      <c r="H111" s="43">
        <v>22.4</v>
      </c>
      <c r="I111" s="43">
        <v>36.9</v>
      </c>
      <c r="J111" s="43">
        <v>481.2</v>
      </c>
      <c r="K111" s="44">
        <v>311</v>
      </c>
      <c r="L111" s="43">
        <v>65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</v>
      </c>
      <c r="H113" s="43">
        <v>0.2</v>
      </c>
      <c r="I113" s="43">
        <v>27.9</v>
      </c>
      <c r="J113" s="43">
        <v>111.1</v>
      </c>
      <c r="K113" s="44">
        <v>394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50</v>
      </c>
      <c r="G115" s="43">
        <v>2.6</v>
      </c>
      <c r="H115" s="43">
        <v>0.5</v>
      </c>
      <c r="I115" s="43">
        <v>15.8</v>
      </c>
      <c r="J115" s="43">
        <v>97.8</v>
      </c>
      <c r="K115" s="44" t="s">
        <v>44</v>
      </c>
      <c r="L115" s="43">
        <v>5.4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27.2</v>
      </c>
      <c r="H118" s="19">
        <f t="shared" si="56"/>
        <v>24.799999999999997</v>
      </c>
      <c r="I118" s="19">
        <f t="shared" si="56"/>
        <v>90.899999999999991</v>
      </c>
      <c r="J118" s="19">
        <f t="shared" si="56"/>
        <v>797.4</v>
      </c>
      <c r="K118" s="25"/>
      <c r="L118" s="19">
        <f t="shared" ref="L118" si="57">SUM(L109:L117)</f>
        <v>120.4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940</v>
      </c>
      <c r="G119" s="32">
        <f t="shared" ref="G119" si="58">G108+G118</f>
        <v>34.299999999999997</v>
      </c>
      <c r="H119" s="32">
        <f t="shared" ref="H119" si="59">H108+H118</f>
        <v>35</v>
      </c>
      <c r="I119" s="32">
        <f t="shared" ref="I119" si="60">I108+I118</f>
        <v>116.29999999999998</v>
      </c>
      <c r="J119" s="32">
        <f t="shared" ref="J119:L119" si="61">J108+J118</f>
        <v>1032</v>
      </c>
      <c r="K119" s="32"/>
      <c r="L119" s="32">
        <f t="shared" si="61"/>
        <v>139.80000000000001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6</v>
      </c>
      <c r="H122" s="43">
        <v>8</v>
      </c>
      <c r="I122" s="43">
        <v>7</v>
      </c>
      <c r="J122" s="43">
        <v>124</v>
      </c>
      <c r="K122" s="44"/>
      <c r="L122" s="43">
        <v>14.8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40</v>
      </c>
      <c r="G123" s="43">
        <v>1.3</v>
      </c>
      <c r="H123" s="43">
        <v>2</v>
      </c>
      <c r="I123" s="43">
        <v>27.3</v>
      </c>
      <c r="J123" s="43">
        <v>114</v>
      </c>
      <c r="K123" s="44" t="s">
        <v>44</v>
      </c>
      <c r="L123" s="43">
        <v>4.5999999999999996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7.3</v>
      </c>
      <c r="H127" s="19">
        <f t="shared" si="62"/>
        <v>10</v>
      </c>
      <c r="I127" s="19">
        <f t="shared" si="62"/>
        <v>34.299999999999997</v>
      </c>
      <c r="J127" s="19">
        <f t="shared" si="62"/>
        <v>238</v>
      </c>
      <c r="K127" s="25"/>
      <c r="L127" s="19">
        <f t="shared" ref="L127" si="63">SUM(L120:L126)</f>
        <v>19.399999999999999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75</v>
      </c>
      <c r="F129" s="43" t="s">
        <v>45</v>
      </c>
      <c r="G129" s="43">
        <v>6.1</v>
      </c>
      <c r="H129" s="43">
        <v>6.1</v>
      </c>
      <c r="I129" s="43">
        <v>2.7</v>
      </c>
      <c r="J129" s="43">
        <v>89.6</v>
      </c>
      <c r="K129" s="44">
        <v>95</v>
      </c>
      <c r="L129" s="43">
        <v>35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 t="s">
        <v>77</v>
      </c>
      <c r="G130" s="43">
        <v>14.8</v>
      </c>
      <c r="H130" s="43">
        <v>17.600000000000001</v>
      </c>
      <c r="I130" s="43">
        <v>5.8</v>
      </c>
      <c r="J130" s="43">
        <v>389</v>
      </c>
      <c r="K130" s="44">
        <v>259</v>
      </c>
      <c r="L130" s="43">
        <v>40</v>
      </c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 t="s">
        <v>50</v>
      </c>
      <c r="G131" s="43">
        <v>5.6</v>
      </c>
      <c r="H131" s="43">
        <v>4.8</v>
      </c>
      <c r="I131" s="43">
        <v>36</v>
      </c>
      <c r="J131" s="43">
        <v>209.6</v>
      </c>
      <c r="K131" s="44">
        <v>331</v>
      </c>
      <c r="L131" s="43">
        <v>25</v>
      </c>
    </row>
    <row r="132" spans="1:12" ht="15" x14ac:dyDescent="0.25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430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2.6</v>
      </c>
      <c r="H134" s="43">
        <v>0.5</v>
      </c>
      <c r="I134" s="43">
        <v>15.8</v>
      </c>
      <c r="J134" s="43">
        <v>78.239999999999995</v>
      </c>
      <c r="K134" s="44" t="s">
        <v>44</v>
      </c>
      <c r="L134" s="43">
        <v>5.4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240</v>
      </c>
      <c r="G137" s="19">
        <f t="shared" ref="G137:J137" si="64">SUM(G128:G136)</f>
        <v>29.1</v>
      </c>
      <c r="H137" s="19">
        <f t="shared" si="64"/>
        <v>29.000000000000004</v>
      </c>
      <c r="I137" s="19">
        <f t="shared" si="64"/>
        <v>75.3</v>
      </c>
      <c r="J137" s="19">
        <f t="shared" si="64"/>
        <v>826.44</v>
      </c>
      <c r="K137" s="25"/>
      <c r="L137" s="19">
        <f t="shared" ref="L137" si="65">SUM(L128:L136)</f>
        <v>120.4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480</v>
      </c>
      <c r="G138" s="32">
        <f t="shared" ref="G138" si="66">G127+G137</f>
        <v>36.4</v>
      </c>
      <c r="H138" s="32">
        <f t="shared" ref="H138" si="67">H127+H137</f>
        <v>39</v>
      </c>
      <c r="I138" s="32">
        <f t="shared" ref="I138" si="68">I127+I137</f>
        <v>109.6</v>
      </c>
      <c r="J138" s="32">
        <f t="shared" ref="J138:L138" si="69">J127+J137</f>
        <v>1064.44</v>
      </c>
      <c r="K138" s="32"/>
      <c r="L138" s="32">
        <f t="shared" si="69"/>
        <v>139.80000000000001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6</v>
      </c>
      <c r="H141" s="43">
        <v>8</v>
      </c>
      <c r="I141" s="43">
        <v>7</v>
      </c>
      <c r="J141" s="43">
        <v>124</v>
      </c>
      <c r="K141" s="44"/>
      <c r="L141" s="43">
        <v>14.8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59</v>
      </c>
      <c r="F142" s="43">
        <v>40</v>
      </c>
      <c r="G142" s="43">
        <v>1.1000000000000001</v>
      </c>
      <c r="H142" s="43">
        <v>2.2000000000000002</v>
      </c>
      <c r="I142" s="43">
        <v>18.399999999999999</v>
      </c>
      <c r="J142" s="43">
        <v>137.6</v>
      </c>
      <c r="K142" s="44" t="s">
        <v>44</v>
      </c>
      <c r="L142" s="43">
        <v>4.5999999999999996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7.1</v>
      </c>
      <c r="H146" s="19">
        <f t="shared" si="70"/>
        <v>10.199999999999999</v>
      </c>
      <c r="I146" s="19">
        <f t="shared" si="70"/>
        <v>25.4</v>
      </c>
      <c r="J146" s="19">
        <f t="shared" si="70"/>
        <v>261.60000000000002</v>
      </c>
      <c r="K146" s="25"/>
      <c r="L146" s="19">
        <f t="shared" ref="L146" si="71">SUM(L139:L145)</f>
        <v>19.399999999999999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79</v>
      </c>
      <c r="F148" s="43" t="s">
        <v>45</v>
      </c>
      <c r="G148" s="43">
        <v>2.8</v>
      </c>
      <c r="H148" s="43">
        <v>8.4</v>
      </c>
      <c r="I148" s="43">
        <v>7.4</v>
      </c>
      <c r="J148" s="43">
        <v>94</v>
      </c>
      <c r="K148" s="44">
        <v>88</v>
      </c>
      <c r="L148" s="43">
        <v>35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 t="s">
        <v>48</v>
      </c>
      <c r="G149" s="43">
        <v>18.2</v>
      </c>
      <c r="H149" s="43">
        <v>10.4</v>
      </c>
      <c r="I149" s="43">
        <v>7</v>
      </c>
      <c r="J149" s="43">
        <v>194</v>
      </c>
      <c r="K149" s="44" t="s">
        <v>82</v>
      </c>
      <c r="L149" s="43">
        <v>40</v>
      </c>
    </row>
    <row r="150" spans="1:12" ht="15" x14ac:dyDescent="0.2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4.5999999999999996</v>
      </c>
      <c r="H150" s="43">
        <v>7.6</v>
      </c>
      <c r="I150" s="43">
        <v>40.200000000000003</v>
      </c>
      <c r="J150" s="43">
        <v>256.3</v>
      </c>
      <c r="K150" s="44">
        <v>325</v>
      </c>
      <c r="L150" s="43">
        <v>25</v>
      </c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</v>
      </c>
      <c r="H151" s="43">
        <v>0.5</v>
      </c>
      <c r="I151" s="43">
        <v>38.9</v>
      </c>
      <c r="J151" s="43">
        <v>163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2.6</v>
      </c>
      <c r="H153" s="43">
        <v>0.5</v>
      </c>
      <c r="I153" s="43">
        <v>15.8</v>
      </c>
      <c r="J153" s="43">
        <v>78.239999999999995</v>
      </c>
      <c r="K153" s="44" t="s">
        <v>44</v>
      </c>
      <c r="L153" s="43">
        <v>5.4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390</v>
      </c>
      <c r="G156" s="19">
        <f t="shared" ref="G156:J156" si="72">SUM(G147:G155)</f>
        <v>28.200000000000003</v>
      </c>
      <c r="H156" s="19">
        <f t="shared" si="72"/>
        <v>27.4</v>
      </c>
      <c r="I156" s="19">
        <f t="shared" si="72"/>
        <v>109.3</v>
      </c>
      <c r="J156" s="19">
        <f t="shared" si="72"/>
        <v>785.54</v>
      </c>
      <c r="K156" s="25"/>
      <c r="L156" s="19">
        <f t="shared" ref="L156" si="73">SUM(L147:L155)</f>
        <v>105.4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630</v>
      </c>
      <c r="G157" s="32">
        <f t="shared" ref="G157" si="74">G146+G156</f>
        <v>35.300000000000004</v>
      </c>
      <c r="H157" s="32">
        <f t="shared" ref="H157" si="75">H146+H156</f>
        <v>37.599999999999994</v>
      </c>
      <c r="I157" s="32">
        <f t="shared" ref="I157" si="76">I146+I156</f>
        <v>134.69999999999999</v>
      </c>
      <c r="J157" s="32">
        <f t="shared" ref="J157:L157" si="77">J146+J156</f>
        <v>1047.1399999999999</v>
      </c>
      <c r="K157" s="32"/>
      <c r="L157" s="32">
        <f t="shared" si="77"/>
        <v>124.80000000000001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6</v>
      </c>
      <c r="H160" s="43">
        <v>8</v>
      </c>
      <c r="I160" s="43">
        <v>7</v>
      </c>
      <c r="J160" s="43">
        <v>124</v>
      </c>
      <c r="K160" s="44"/>
      <c r="L160" s="43">
        <v>14.8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1.1000000000000001</v>
      </c>
      <c r="H161" s="43">
        <v>2.2000000000000002</v>
      </c>
      <c r="I161" s="43">
        <v>18.399999999999999</v>
      </c>
      <c r="J161" s="43">
        <v>110.6</v>
      </c>
      <c r="K161" s="44" t="s">
        <v>44</v>
      </c>
      <c r="L161" s="43">
        <v>4.5999999999999996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7.1</v>
      </c>
      <c r="H165" s="19">
        <f t="shared" si="78"/>
        <v>10.199999999999999</v>
      </c>
      <c r="I165" s="19">
        <f t="shared" si="78"/>
        <v>25.4</v>
      </c>
      <c r="J165" s="19">
        <f t="shared" si="78"/>
        <v>234.6</v>
      </c>
      <c r="K165" s="25"/>
      <c r="L165" s="19">
        <f t="shared" ref="L165" si="79">SUM(L158:L164)</f>
        <v>19.399999999999999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54</v>
      </c>
      <c r="F167" s="43" t="s">
        <v>45</v>
      </c>
      <c r="G167" s="43">
        <v>5.3</v>
      </c>
      <c r="H167" s="43">
        <v>4.4000000000000004</v>
      </c>
      <c r="I167" s="43">
        <v>12.6</v>
      </c>
      <c r="J167" s="43">
        <v>120.8</v>
      </c>
      <c r="K167" s="44"/>
      <c r="L167" s="43">
        <v>35</v>
      </c>
    </row>
    <row r="168" spans="1:12" ht="15" x14ac:dyDescent="0.25">
      <c r="A168" s="23"/>
      <c r="B168" s="15"/>
      <c r="C168" s="11"/>
      <c r="D168" s="7" t="s">
        <v>28</v>
      </c>
      <c r="E168" s="42" t="s">
        <v>83</v>
      </c>
      <c r="F168" s="43">
        <v>250</v>
      </c>
      <c r="G168" s="43">
        <v>15.6</v>
      </c>
      <c r="H168" s="43">
        <v>16.399999999999999</v>
      </c>
      <c r="I168" s="43">
        <v>16.899999999999999</v>
      </c>
      <c r="J168" s="43">
        <v>353.8</v>
      </c>
      <c r="K168" s="44">
        <v>309</v>
      </c>
      <c r="L168" s="43">
        <v>59.6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</v>
      </c>
      <c r="H170" s="43">
        <v>0.1</v>
      </c>
      <c r="I170" s="43">
        <v>45.7</v>
      </c>
      <c r="J170" s="43">
        <v>176</v>
      </c>
      <c r="K170" s="44">
        <v>402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50</v>
      </c>
      <c r="G172" s="43">
        <v>2.6</v>
      </c>
      <c r="H172" s="43">
        <v>0.5</v>
      </c>
      <c r="I172" s="43">
        <v>15.8</v>
      </c>
      <c r="J172" s="43">
        <v>97.8</v>
      </c>
      <c r="K172" s="44" t="s">
        <v>44</v>
      </c>
      <c r="L172" s="43">
        <v>5.4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23.5</v>
      </c>
      <c r="H175" s="19">
        <f t="shared" si="80"/>
        <v>21.4</v>
      </c>
      <c r="I175" s="19">
        <f t="shared" si="80"/>
        <v>91</v>
      </c>
      <c r="J175" s="19">
        <f t="shared" si="80"/>
        <v>748.4</v>
      </c>
      <c r="K175" s="25"/>
      <c r="L175" s="19">
        <f t="shared" ref="L175" si="81">SUM(L166:L174)</f>
        <v>115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740</v>
      </c>
      <c r="G176" s="32">
        <f t="shared" ref="G176" si="82">G165+G175</f>
        <v>30.6</v>
      </c>
      <c r="H176" s="32">
        <f t="shared" ref="H176" si="83">H165+H175</f>
        <v>31.599999999999998</v>
      </c>
      <c r="I176" s="32">
        <f t="shared" ref="I176" si="84">I165+I175</f>
        <v>116.4</v>
      </c>
      <c r="J176" s="32">
        <f t="shared" ref="J176:L176" si="85">J165+J175</f>
        <v>983</v>
      </c>
      <c r="K176" s="32"/>
      <c r="L176" s="32">
        <f t="shared" si="85"/>
        <v>134.4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6</v>
      </c>
      <c r="H179" s="43">
        <v>8</v>
      </c>
      <c r="I179" s="43">
        <v>7</v>
      </c>
      <c r="J179" s="43">
        <v>124</v>
      </c>
      <c r="K179" s="44"/>
      <c r="L179" s="43">
        <v>14.8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40</v>
      </c>
      <c r="G180" s="43">
        <v>1.3</v>
      </c>
      <c r="H180" s="43">
        <v>2</v>
      </c>
      <c r="I180" s="43">
        <v>27.3</v>
      </c>
      <c r="J180" s="43">
        <v>114</v>
      </c>
      <c r="K180" s="44" t="s">
        <v>44</v>
      </c>
      <c r="L180" s="43">
        <v>4.5999999999999996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7.3</v>
      </c>
      <c r="H184" s="19">
        <f t="shared" si="86"/>
        <v>10</v>
      </c>
      <c r="I184" s="19">
        <f t="shared" si="86"/>
        <v>34.299999999999997</v>
      </c>
      <c r="J184" s="19">
        <f t="shared" si="86"/>
        <v>238</v>
      </c>
      <c r="K184" s="25"/>
      <c r="L184" s="19">
        <f t="shared" ref="L184" si="87">SUM(L177:L183)</f>
        <v>19.399999999999999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63</v>
      </c>
      <c r="F186" s="43" t="s">
        <v>64</v>
      </c>
      <c r="G186" s="43">
        <v>7.3</v>
      </c>
      <c r="H186" s="43">
        <v>5.0999999999999996</v>
      </c>
      <c r="I186" s="43">
        <v>7.3020300000000002</v>
      </c>
      <c r="J186" s="43">
        <v>203.04</v>
      </c>
      <c r="K186" s="44" t="s">
        <v>65</v>
      </c>
      <c r="L186" s="43">
        <v>35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 t="s">
        <v>48</v>
      </c>
      <c r="G187" s="43">
        <v>14.8</v>
      </c>
      <c r="H187" s="43">
        <v>14.7</v>
      </c>
      <c r="I187" s="43">
        <v>9.3000000000000007</v>
      </c>
      <c r="J187" s="43">
        <v>284</v>
      </c>
      <c r="K187" s="44" t="s">
        <v>86</v>
      </c>
      <c r="L187" s="43">
        <v>40</v>
      </c>
    </row>
    <row r="188" spans="1:12" ht="15" x14ac:dyDescent="0.25">
      <c r="A188" s="23"/>
      <c r="B188" s="15"/>
      <c r="C188" s="11"/>
      <c r="D188" s="7" t="s">
        <v>29</v>
      </c>
      <c r="E188" s="42" t="s">
        <v>71</v>
      </c>
      <c r="F188" s="43">
        <v>150</v>
      </c>
      <c r="G188" s="43">
        <v>3.6</v>
      </c>
      <c r="H188" s="43">
        <v>4.8</v>
      </c>
      <c r="I188" s="43">
        <v>26.7</v>
      </c>
      <c r="J188" s="43">
        <v>183.8</v>
      </c>
      <c r="K188" s="44">
        <v>323</v>
      </c>
      <c r="L188" s="43">
        <v>25</v>
      </c>
    </row>
    <row r="189" spans="1:12" ht="15" x14ac:dyDescent="0.25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0.1</v>
      </c>
      <c r="H189" s="43">
        <v>0</v>
      </c>
      <c r="I189" s="43">
        <v>24.3</v>
      </c>
      <c r="J189" s="43">
        <v>97.5</v>
      </c>
      <c r="K189" s="44">
        <v>436</v>
      </c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2.6</v>
      </c>
      <c r="H191" s="43">
        <v>0.5</v>
      </c>
      <c r="I191" s="43">
        <v>15.8</v>
      </c>
      <c r="J191" s="43">
        <v>78.239999999999995</v>
      </c>
      <c r="K191" s="44" t="s">
        <v>44</v>
      </c>
      <c r="L191" s="43">
        <v>5.4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390</v>
      </c>
      <c r="G194" s="19">
        <f t="shared" ref="G194:J194" si="88">SUM(G185:G193)</f>
        <v>28.400000000000006</v>
      </c>
      <c r="H194" s="19">
        <f t="shared" si="88"/>
        <v>25.099999999999998</v>
      </c>
      <c r="I194" s="19">
        <f t="shared" si="88"/>
        <v>83.402029999999996</v>
      </c>
      <c r="J194" s="19">
        <f t="shared" si="88"/>
        <v>846.57999999999993</v>
      </c>
      <c r="K194" s="25"/>
      <c r="L194" s="19">
        <f t="shared" ref="L194" si="89">SUM(L185:L193)</f>
        <v>120.4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630</v>
      </c>
      <c r="G195" s="32">
        <f t="shared" ref="G195" si="90">G184+G194</f>
        <v>35.700000000000003</v>
      </c>
      <c r="H195" s="32">
        <f t="shared" ref="H195" si="91">H184+H194</f>
        <v>35.099999999999994</v>
      </c>
      <c r="I195" s="32">
        <f t="shared" ref="I195" si="92">I184+I194</f>
        <v>117.70202999999999</v>
      </c>
      <c r="J195" s="32">
        <f t="shared" ref="J195:L195" si="93">J184+J194</f>
        <v>1084.58</v>
      </c>
      <c r="K195" s="32"/>
      <c r="L195" s="32">
        <f t="shared" si="93"/>
        <v>139.80000000000001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34.375999999999998</v>
      </c>
      <c r="H196" s="34">
        <f t="shared" si="94"/>
        <v>37.121000000000002</v>
      </c>
      <c r="I196" s="34">
        <f t="shared" si="94"/>
        <v>120.530406</v>
      </c>
      <c r="J196" s="34">
        <f t="shared" si="94"/>
        <v>1024.808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137.76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" footer="0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2023-10-30T13:43:15Z</cp:lastPrinted>
  <dcterms:created xsi:type="dcterms:W3CDTF">2022-05-16T14:23:56Z</dcterms:created>
  <dcterms:modified xsi:type="dcterms:W3CDTF">2023-10-30T13:44:13Z</dcterms:modified>
</cp:coreProperties>
</file>